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<sst xmlns="http://schemas.openxmlformats.org/spreadsheetml/2006/main" count="35" uniqueCount="35">
  <si>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</si>
  <si>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SAD020</t>
  </si>
  <si>
    <t xml:space="preserve">Ud</t>
  </si>
  <si>
    <t xml:space="preserve">Plato de ducha de porcelana sanitaria "ROCA".</t>
  </si>
  <si>
    <r>
      <rPr>
        <sz val="8.25"/>
        <color rgb="FF000000"/>
        <rFont val="Arial"/>
        <family val="2"/>
      </rPr>
      <t xml:space="preserve">Plato de ducha rectangular extraplano, de porcelana sanitaria, modelo Malta "ROCA", color Blanco, de 1200x800x65 mm, con fondo antideslizante, equipado con grifería monomando mural para ducha, con cartucho cerámico, acabado cromado, modelo Thesis.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</si>
  <si>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</si>
  <si>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</si>
  <si>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</si>
  <si>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</si>
  <si>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</si>
  <si>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</si>
  <si>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</si>
  <si>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mt30par003ba</t>
  </si>
  <si>
    <t xml:space="preserve">Ud</t>
  </si>
  <si>
    <t xml:space="preserve">Plato de ducha rectangular extraplano, de porcelana sanitaria, modelo Malta "ROCA", color Blanco, de 1200x800x65 mm, con fondo antideslizante.</t>
  </si>
  <si>
    <t xml:space="preserve">mt31gmo032a</t>
  </si>
  <si>
    <t xml:space="preserve">Ud</t>
  </si>
  <si>
    <t xml:space="preserve">Grifería monomando mural para ducha, con cartucho cerámico, acabado cromado, modelo Thesis "ROCA", compuesta de mezclador con soporte de ducha integrado, mango y flexible de 1,70 m de latón cromado, según UNE-EN 1287.</t>
  </si>
  <si>
    <t xml:space="preserve">mt30dpd010c</t>
  </si>
  <si>
    <t xml:space="preserve">Ud</t>
  </si>
  <si>
    <t xml:space="preserve">Desagüe para plato de ducha con orificio de 90 mm.</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</si>
  <si>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</si>
  <si>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</si>
  <si>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</si>
  <si>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</si>
  <si>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</si>
  <si>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</si>
  <si>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</si>
  <si>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</si>
  <si>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</si>
  <si>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</si>
  <si>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</si>
  <si>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</si>
  <si>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355,70€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</si>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</sst>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275.8</v>
      </c>
      <c r="H10" s="12">
        <f ca="1">ROUND(INDIRECT(ADDRESS(ROW()+(0), COLUMN()+(-2), 1))*INDIRECT(ADDRESS(ROW()+(0), COLUMN()+(-1), 1)), 2)</f>
        <v>275.8</v>
      </c>
    </row>
    <row r="11" spans="1:8" ht="34.50" thickBot="1" customHeight="1">
      <c r="A11" s="1" t="s">
        <v>15</v>
      </c>
      <c r="B11" s="1"/>
      <c r="C11" s="10" t="s">
        <v>16</v>
      </c>
      <c r="D11" s="10"/>
      <c r="E11" s="1" t="s">
        <v>17</v>
      </c>
      <c r="F11" s="11">
        <v>1</v>
      </c>
      <c r="G11" s="12">
        <v>368.2</v>
      </c>
      <c r="H11" s="12">
        <f ca="1">ROUND(INDIRECT(ADDRESS(ROW()+(0), COLUMN()+(-2), 1))*INDIRECT(ADDRESS(ROW()+(0), COLUMN()+(-1), 1)), 2)</f>
        <v>368.2</v>
      </c>
    </row>
    <row r="12" spans="1:8" ht="13.50" thickBot="1" customHeight="1">
      <c r="A12" s="1" t="s">
        <v>18</v>
      </c>
      <c r="B12" s="1"/>
      <c r="C12" s="10" t="s">
        <v>19</v>
      </c>
      <c r="D12" s="10"/>
      <c r="E12" s="1" t="s">
        <v>20</v>
      </c>
      <c r="F12" s="11">
        <v>1</v>
      </c>
      <c r="G12" s="12">
        <v>68.12</v>
      </c>
      <c r="H12" s="12">
        <f ca="1">ROUND(INDIRECT(ADDRESS(ROW()+(0), COLUMN()+(-2), 1))*INDIRECT(ADDRESS(ROW()+(0), COLUMN()+(-1), 1)), 2)</f>
        <v>68.12</v>
      </c>
    </row>
    <row r="13" spans="1:8" ht="24.00" thickBot="1" customHeight="1">
      <c r="A13" s="1" t="s">
        <v>21</v>
      </c>
      <c r="B13" s="1"/>
      <c r="C13" s="10" t="s">
        <v>22</v>
      </c>
      <c r="D13" s="10"/>
      <c r="E13" s="1" t="s">
        <v>23</v>
      </c>
      <c r="F13" s="13">
        <v>0.036</v>
      </c>
      <c r="G13" s="14">
        <v>7.5</v>
      </c>
      <c r="H13" s="14">
        <f ca="1">ROUND(INDIRECT(ADDRESS(ROW()+(0), COLUMN()+(-2), 1))*INDIRECT(ADDRESS(ROW()+(0), COLUMN()+(-1), 1)), 2)</f>
        <v>0.27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712.39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1.246</v>
      </c>
      <c r="G16" s="14">
        <v>23.74</v>
      </c>
      <c r="H16" s="14">
        <f ca="1">ROUND(INDIRECT(ADDRESS(ROW()+(0), COLUMN()+(-2), 1))*INDIRECT(ADDRESS(ROW()+(0), COLUMN()+(-1), 1)), 2)</f>
        <v>29.58</v>
      </c>
    </row>
    <row r="17" spans="1:8" ht="13.50" thickBot="1" customHeight="1">
      <c r="A17" s="15"/>
      <c r="B17" s="15"/>
      <c r="C17" s="15"/>
      <c r="D17" s="15"/>
      <c r="E17" s="15"/>
      <c r="F17" s="9" t="s">
        <v>29</v>
      </c>
      <c r="G17" s="9"/>
      <c r="H17" s="17">
        <f ca="1">ROUND(SUM(INDIRECT(ADDRESS(ROW()+(-1), COLUMN()+(0), 1))), 2)</f>
        <v>29.58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741.97</v>
      </c>
      <c r="H19" s="14">
        <f ca="1">ROUND(INDIRECT(ADDRESS(ROW()+(0), COLUMN()+(-2), 1))*INDIRECT(ADDRESS(ROW()+(0), COLUMN()+(-1), 1))/100, 2)</f>
        <v>14.84</v>
      </c>
    </row>
    <row r="20" spans="1:8" ht="13.50" thickBot="1" customHeight="1">
      <c r="A20" s="21" t="s">
        <v>33</v>
      </c>
      <c r="B20" s="21"/>
      <c r="C20" s="22"/>
      <c r="D20" s="22"/>
      <c r="E20" s="23"/>
      <c r="F20" s="24" t="s">
        <v>34</v>
      </c>
      <c r="G20" s="25"/>
      <c r="H20" s="26">
        <f ca="1">ROUND(SUM(INDIRECT(ADDRESS(ROW()+(-1), COLUMN()+(0), 1)),INDIRECT(ADDRESS(ROW()+(-3), COLUMN()+(0), 1)),INDIRECT(ADDRESS(ROW()+(-6), COLUMN()+(0), 1))), 2)</f>
        <v>756.81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