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<sst xmlns="http://schemas.openxmlformats.org/spreadsheetml/2006/main" count="38" uniqueCount="38">
  <si>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</si>
  <si>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</si>
  <si>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</si>
  <si>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Fregadero.</t>
  </si>
  <si>
    <r>
      <rPr>
        <sz val="8.25"/>
        <color rgb="FF000000"/>
        <rFont val="Arial"/>
        <family val="2"/>
      </rPr>
      <t xml:space="preserve">Fregadero de acero inoxidable para instalación en encimera, modelo J-45 "ROCA", de 1 cubeta, de 450x490x155 mm, con válvula de desagüe, para encimera de cocina, equipado con grifo mezclador monomando de repisa para fregadero, de caño alto giratorio superior, acabado cromado, con cartucho cerámico, modelo Monodin "ROCA", con aireador y enlaces de alimentación flexibles, válvula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</si>
  <si>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</si>
  <si>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</si>
  <si>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</si>
  <si>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</si>
  <si>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</si>
  <si>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</si>
  <si>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</si>
  <si>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mt30fxr100aa</t>
  </si>
  <si>
    <t xml:space="preserve">Ud</t>
  </si>
  <si>
    <t xml:space="preserve">Fregadero de acero inoxidable para instalación en encimera, modelo J-45 "ROCA", de 1 cubeta, de 450x490x155 mm, con válvula de desagüe.</t>
  </si>
  <si>
    <t xml:space="preserve">mt31gmo300a</t>
  </si>
  <si>
    <t xml:space="preserve">Ud</t>
  </si>
  <si>
    <t xml:space="preserve">Grifo mezclador monomando de repisa para fregadero, de caño alto giratorio superior, acabado cromado, con cartucho cerámico, modelo Monodin "ROCA", con aireador y enlaces de alimentación flexibles, según UNE-EN 200.</t>
  </si>
  <si>
    <t xml:space="preserve">mt30lla030</t>
  </si>
  <si>
    <t xml:space="preserve">Ud</t>
  </si>
  <si>
    <t xml:space="preserve">Llave de regulación de 1/2", para fregadero o lavadero, acabado cromado.</t>
  </si>
  <si>
    <t xml:space="preserve">mt30sif020a</t>
  </si>
  <si>
    <t xml:space="preserve">Ud</t>
  </si>
  <si>
    <t xml:space="preserve">Sifón botella sencillo de 1 1/2" para fregadero de 1 cubeta, con válvula extensible.</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</si>
  <si>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</si>
  <si>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</si>
  <si>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</si>
  <si>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</si>
  <si>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</si>
  <si>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</si>
  <si>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</si>
  <si>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</si>
  <si>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</si>
  <si>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</si>
  <si>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</si>
  <si>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</si>
  <si>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243,79€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</si>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</sst>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129.92</v>
      </c>
      <c r="H10" s="12">
        <f ca="1">ROUND(INDIRECT(ADDRESS(ROW()+(0), COLUMN()+(-2), 1))*INDIRECT(ADDRESS(ROW()+(0), COLUMN()+(-1), 1)), 2)</f>
        <v>129.92</v>
      </c>
    </row>
    <row r="11" spans="1:8" ht="34.50" thickBot="1" customHeight="1">
      <c r="A11" s="1" t="s">
        <v>15</v>
      </c>
      <c r="B11" s="1"/>
      <c r="C11" s="10" t="s">
        <v>16</v>
      </c>
      <c r="D11" s="10"/>
      <c r="E11" s="1" t="s">
        <v>17</v>
      </c>
      <c r="F11" s="11">
        <v>1</v>
      </c>
      <c r="G11" s="12">
        <v>140</v>
      </c>
      <c r="H11" s="12">
        <f ca="1">ROUND(INDIRECT(ADDRESS(ROW()+(0), COLUMN()+(-2), 1))*INDIRECT(ADDRESS(ROW()+(0), COLUMN()+(-1), 1)), 2)</f>
        <v>140</v>
      </c>
    </row>
    <row r="12" spans="1:8" ht="13.50" thickBot="1" customHeight="1">
      <c r="A12" s="1" t="s">
        <v>18</v>
      </c>
      <c r="B12" s="1"/>
      <c r="C12" s="10" t="s">
        <v>19</v>
      </c>
      <c r="D12" s="10"/>
      <c r="E12" s="1" t="s">
        <v>20</v>
      </c>
      <c r="F12" s="11">
        <v>2</v>
      </c>
      <c r="G12" s="12">
        <v>20.32</v>
      </c>
      <c r="H12" s="12">
        <f ca="1">ROUND(INDIRECT(ADDRESS(ROW()+(0), COLUMN()+(-2), 1))*INDIRECT(ADDRESS(ROW()+(0), COLUMN()+(-1), 1)), 2)</f>
        <v>40.64</v>
      </c>
    </row>
    <row r="13" spans="1:8" ht="13.50" thickBot="1" customHeight="1">
      <c r="A13" s="1" t="s">
        <v>21</v>
      </c>
      <c r="B13" s="1"/>
      <c r="C13" s="10" t="s">
        <v>22</v>
      </c>
      <c r="D13" s="10"/>
      <c r="E13" s="1" t="s">
        <v>23</v>
      </c>
      <c r="F13" s="13">
        <v>1</v>
      </c>
      <c r="G13" s="14">
        <v>4.07</v>
      </c>
      <c r="H13" s="14">
        <f ca="1">ROUND(INDIRECT(ADDRESS(ROW()+(0), COLUMN()+(-2), 1))*INDIRECT(ADDRESS(ROW()+(0), COLUMN()+(-1), 1)), 2)</f>
        <v>4.07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314.63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0.69</v>
      </c>
      <c r="G16" s="12">
        <v>22.74</v>
      </c>
      <c r="H16" s="12">
        <f ca="1">ROUND(INDIRECT(ADDRESS(ROW()+(0), COLUMN()+(-2), 1))*INDIRECT(ADDRESS(ROW()+(0), COLUMN()+(-1), 1)), 2)</f>
        <v>15.69</v>
      </c>
    </row>
    <row r="17" spans="1:8" ht="13.50" thickBot="1" customHeight="1">
      <c r="A17" s="1" t="s">
        <v>29</v>
      </c>
      <c r="B17" s="1"/>
      <c r="C17" s="10" t="s">
        <v>30</v>
      </c>
      <c r="D17" s="10"/>
      <c r="E17" s="1" t="s">
        <v>31</v>
      </c>
      <c r="F17" s="13">
        <v>0.53</v>
      </c>
      <c r="G17" s="14">
        <v>20.98</v>
      </c>
      <c r="H17" s="14">
        <f ca="1">ROUND(INDIRECT(ADDRESS(ROW()+(0), COLUMN()+(-2), 1))*INDIRECT(ADDRESS(ROW()+(0), COLUMN()+(-1), 1)), 2)</f>
        <v>11.12</v>
      </c>
    </row>
    <row r="18" spans="1:8" ht="13.50" thickBot="1" customHeight="1">
      <c r="A18" s="15"/>
      <c r="B18" s="15"/>
      <c r="C18" s="15"/>
      <c r="D18" s="15"/>
      <c r="E18" s="15"/>
      <c r="F18" s="9" t="s">
        <v>32</v>
      </c>
      <c r="G18" s="9"/>
      <c r="H18" s="17">
        <f ca="1">ROUND(SUM(INDIRECT(ADDRESS(ROW()+(-1), COLUMN()+(0), 1)),INDIRECT(ADDRESS(ROW()+(-2), COLUMN()+(0), 1))), 2)</f>
        <v>26.81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341.44</v>
      </c>
      <c r="H20" s="14">
        <f ca="1">ROUND(INDIRECT(ADDRESS(ROW()+(0), COLUMN()+(-2), 1))*INDIRECT(ADDRESS(ROW()+(0), COLUMN()+(-1), 1))/100, 2)</f>
        <v>6.83</v>
      </c>
    </row>
    <row r="21" spans="1:8" ht="13.50" thickBot="1" customHeight="1">
      <c r="A21" s="21" t="s">
        <v>36</v>
      </c>
      <c r="B21" s="21"/>
      <c r="C21" s="22"/>
      <c r="D21" s="22"/>
      <c r="E21" s="23"/>
      <c r="F21" s="24" t="s">
        <v>37</v>
      </c>
      <c r="G21" s="25"/>
      <c r="H21" s="26">
        <f ca="1">ROUND(SUM(INDIRECT(ADDRESS(ROW()+(-1), COLUMN()+(0), 1)),INDIRECT(ADDRESS(ROW()+(-3), COLUMN()+(0), 1)),INDIRECT(ADDRESS(ROW()+(-7), COLUMN()+(0), 1))), 2)</f>
        <v>348.27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